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1\Desktop\"/>
    </mc:Choice>
  </mc:AlternateContent>
  <xr:revisionPtr revIDLastSave="0" documentId="13_ncr:1_{E8BB061D-88C0-488E-956C-8991EF3BD610}" xr6:coauthVersionLast="47" xr6:coauthVersionMax="47" xr10:uidLastSave="{00000000-0000-0000-0000-000000000000}"/>
  <bookViews>
    <workbookView xWindow="0" yWindow="390" windowWidth="19200" windowHeight="13320" xr2:uid="{5E38B95F-D3F2-432D-A8A2-318F0D5256EA}"/>
  </bookViews>
  <sheets>
    <sheet name="Ｒ5年度【全作品番組一覧】" sheetId="1" r:id="rId1"/>
  </sheets>
  <definedNames>
    <definedName name="_xlnm.Print_Area" localSheetId="0">'Ｒ5年度【全作品番組一覧】'!$A$2:$O$58</definedName>
    <definedName name="_xlnm.Print_Titles" localSheetId="0">'Ｒ5年度【全作品番組一覧】'!$1:$2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55" i="1"/>
  <c r="B53" i="1"/>
  <c r="B51" i="1"/>
  <c r="B50" i="1"/>
  <c r="B48" i="1"/>
  <c r="B46" i="1"/>
  <c r="B44" i="1"/>
  <c r="B42" i="1"/>
  <c r="B39" i="1"/>
  <c r="B37" i="1"/>
  <c r="B35" i="1"/>
  <c r="B33" i="1"/>
  <c r="B31" i="1"/>
  <c r="B29" i="1"/>
  <c r="B26" i="1"/>
  <c r="B25" i="1"/>
  <c r="B21" i="1"/>
  <c r="B18" i="1"/>
  <c r="B14" i="1"/>
  <c r="B11" i="1"/>
  <c r="B8" i="1"/>
  <c r="B6" i="1"/>
  <c r="B3" i="1"/>
  <c r="L1" i="1"/>
  <c r="J1" i="1"/>
  <c r="H1" i="1"/>
  <c r="F1" i="1"/>
</calcChain>
</file>

<file path=xl/sharedStrings.xml><?xml version="1.0" encoding="utf-8"?>
<sst xmlns="http://schemas.openxmlformats.org/spreadsheetml/2006/main" count="417" uniqueCount="199">
  <si>
    <t>作品数</t>
    <rPh sb="0" eb="2">
      <t>サクヒン</t>
    </rPh>
    <phoneticPr fontId="3"/>
  </si>
  <si>
    <t>盤面数</t>
    <rPh sb="0" eb="2">
      <t>バンメン</t>
    </rPh>
    <rPh sb="2" eb="3">
      <t>スウ</t>
    </rPh>
    <phoneticPr fontId="3"/>
  </si>
  <si>
    <t>枚数</t>
    <rPh sb="0" eb="2">
      <t>マイスウ</t>
    </rPh>
    <phoneticPr fontId="3"/>
  </si>
  <si>
    <t>作品
分数</t>
    <rPh sb="0" eb="2">
      <t>サクヒン</t>
    </rPh>
    <rPh sb="3" eb="5">
      <t>フンスウ</t>
    </rPh>
    <phoneticPr fontId="3"/>
  </si>
  <si>
    <t>盤面
№</t>
    <rPh sb="0" eb="2">
      <t>バンメン</t>
    </rPh>
    <phoneticPr fontId="3"/>
  </si>
  <si>
    <t>盤面
分数</t>
    <rPh sb="0" eb="2">
      <t>バンメン</t>
    </rPh>
    <rPh sb="3" eb="4">
      <t>フン</t>
    </rPh>
    <rPh sb="4" eb="5">
      <t>スウ</t>
    </rPh>
    <phoneticPr fontId="3"/>
  </si>
  <si>
    <t>分類番号</t>
  </si>
  <si>
    <t>作品名</t>
    <rPh sb="0" eb="2">
      <t>サクヒン</t>
    </rPh>
    <phoneticPr fontId="3"/>
  </si>
  <si>
    <t>放送年月日等</t>
    <rPh sb="5" eb="6">
      <t>トウ</t>
    </rPh>
    <phoneticPr fontId="3"/>
  </si>
  <si>
    <t>制作局等</t>
    <rPh sb="0" eb="2">
      <t>セイサク</t>
    </rPh>
    <rPh sb="2" eb="3">
      <t>キョク</t>
    </rPh>
    <rPh sb="3" eb="4">
      <t>トウ</t>
    </rPh>
    <phoneticPr fontId="3"/>
  </si>
  <si>
    <t>作品
分数</t>
    <rPh sb="0" eb="2">
      <t>サクヒン</t>
    </rPh>
    <rPh sb="3" eb="4">
      <t>フン</t>
    </rPh>
    <rPh sb="4" eb="5">
      <t>スウ</t>
    </rPh>
    <phoneticPr fontId="3"/>
  </si>
  <si>
    <t>情報保障</t>
    <rPh sb="0" eb="2">
      <t>ジョウホウ</t>
    </rPh>
    <rPh sb="2" eb="4">
      <t>ホショウ</t>
    </rPh>
    <phoneticPr fontId="3"/>
  </si>
  <si>
    <t>利用区分</t>
    <rPh sb="0" eb="2">
      <t>リヨウ</t>
    </rPh>
    <rPh sb="2" eb="4">
      <t>クブン</t>
    </rPh>
    <phoneticPr fontId="3"/>
  </si>
  <si>
    <t>頒布期</t>
    <rPh sb="0" eb="2">
      <t>ハンプ</t>
    </rPh>
    <phoneticPr fontId="3"/>
  </si>
  <si>
    <t>備考</t>
    <rPh sb="0" eb="2">
      <t>ビコウ</t>
    </rPh>
    <phoneticPr fontId="3"/>
  </si>
  <si>
    <t>2021/08/22</t>
  </si>
  <si>
    <t>ＮＨＫ</t>
  </si>
  <si>
    <t>手話･字幕</t>
  </si>
  <si>
    <t>Ｂ－３</t>
    <phoneticPr fontId="3"/>
  </si>
  <si>
    <t>Ｂ－３</t>
  </si>
  <si>
    <t>CC2023-001</t>
  </si>
  <si>
    <t>スマホ・リアル・ストーリー　一度押しただけで…</t>
  </si>
  <si>
    <t>2014/07/29</t>
  </si>
  <si>
    <t>前期</t>
  </si>
  <si>
    <t>【手話付加】表現者 長谷川翔平</t>
    <rPh sb="6" eb="9">
      <t>ヒョウゲンシャ</t>
    </rPh>
    <rPh sb="10" eb="15">
      <t>ハセガワショウヘイ</t>
    </rPh>
    <phoneticPr fontId="3"/>
  </si>
  <si>
    <t>CC2023-002</t>
  </si>
  <si>
    <t>スマホ・リアル・ストーリー　知らない人とつながって…</t>
  </si>
  <si>
    <t>2014/07/31</t>
  </si>
  <si>
    <t>CC2023-003</t>
  </si>
  <si>
    <t>スマホ・リアル・ストーリー　送った写真のゆくえは…</t>
  </si>
  <si>
    <t>2014/08/01</t>
  </si>
  <si>
    <t>DA2023-001</t>
  </si>
  <si>
    <t>ハートネットＴＶ　水害から命を守る　第１回　障害がある人の“避難行動”</t>
  </si>
  <si>
    <t>2020/06/09</t>
  </si>
  <si>
    <t>字幕</t>
  </si>
  <si>
    <t>ろう者による手話通訳付き</t>
    <rPh sb="2" eb="3">
      <t>シャ</t>
    </rPh>
    <rPh sb="6" eb="8">
      <t>シュワ</t>
    </rPh>
    <rPh sb="8" eb="10">
      <t>ツウヤク</t>
    </rPh>
    <rPh sb="10" eb="11">
      <t>ツ</t>
    </rPh>
    <phoneticPr fontId="3"/>
  </si>
  <si>
    <t>DA2023-002</t>
  </si>
  <si>
    <t>ハートネットＴＶ　水害から命を守る　第２回　障害がある人の“避難生活”</t>
  </si>
  <si>
    <t>2020/06/10</t>
  </si>
  <si>
    <t>2021/10/27</t>
  </si>
  <si>
    <t>聴覚障害者や手話を扱った番組。</t>
    <rPh sb="0" eb="5">
      <t>チョウカクショウガイシャ</t>
    </rPh>
    <rPh sb="6" eb="8">
      <t>シュワ</t>
    </rPh>
    <rPh sb="9" eb="10">
      <t>アツカ</t>
    </rPh>
    <rPh sb="12" eb="14">
      <t>バングミ</t>
    </rPh>
    <phoneticPr fontId="3"/>
  </si>
  <si>
    <t>2021/11/03</t>
  </si>
  <si>
    <t>DA2023-015</t>
  </si>
  <si>
    <t>ろうを生きる難聴を生きる　シリーズ　聞こえないセンパイの課外授業　Ｖｏｌ．７　世界を広げるデザインの力　グラフィックデザイナー　岩田直樹</t>
  </si>
  <si>
    <t>2021/06/12</t>
  </si>
  <si>
    <t>DA2023-016</t>
  </si>
  <si>
    <t>ろうを生きる難聴を生きる　シリーズ　聞こえないセンパイの課外授業　Ｖｏｌ．８　自分の可能性はいくらでも広げられる　ラグビー　大塚貴之</t>
  </si>
  <si>
    <t>2021/06/26</t>
  </si>
  <si>
    <t>DA2023-017</t>
  </si>
  <si>
    <t>ろうを生きる難聴を生きる　シリーズ　聞こえないセンパイの課外授業　Ｖｏｌ．９　“人の力を味方に”　公認会計士　下村和也</t>
  </si>
  <si>
    <t>2021/08/21</t>
  </si>
  <si>
    <t>DA2023-018</t>
  </si>
  <si>
    <t>ろうを生きる難聴を生きる　ダンスで垣根を越える　前編</t>
  </si>
  <si>
    <t>2021/09/25</t>
  </si>
  <si>
    <t>DA2023-019</t>
  </si>
  <si>
    <t>ろうを生きる難聴を生きる　ダンスで垣根を越える　後編</t>
  </si>
  <si>
    <t>2021/10/02</t>
  </si>
  <si>
    <t>DA2023-020</t>
  </si>
  <si>
    <t>ろうを生きる難聴を生きる　音のないオンガク会</t>
  </si>
  <si>
    <t>2021/10/23</t>
  </si>
  <si>
    <t>DA2023-021</t>
  </si>
  <si>
    <t>ろうを生きる難聴を生きる　手話にかける青春２０２１　全国高校生手話パフォーマンス甲子園　前編</t>
  </si>
  <si>
    <t>2021/10/30</t>
  </si>
  <si>
    <t>DA2023-022</t>
  </si>
  <si>
    <t>ろうを生きる難聴を生きる　手話にかける青春２０２１　全国高校生手話パフォーマンス甲子園　後編</t>
    <phoneticPr fontId="3"/>
  </si>
  <si>
    <t>2021/11/06</t>
  </si>
  <si>
    <t>DA2023-023</t>
  </si>
  <si>
    <t>ろうを生きる難聴を生きる　手話キッチン　～クリスマスに作りたいケーキ編～</t>
  </si>
  <si>
    <t>2021/12/18</t>
  </si>
  <si>
    <t>DA2023-024</t>
  </si>
  <si>
    <t>ろうを生きる難聴を生きる　手話キッチン　～冬にピッタリ！あったか料理編～</t>
  </si>
  <si>
    <t>2021/12/25</t>
  </si>
  <si>
    <t>DA2023-025</t>
  </si>
  <si>
    <t>ろうを生きる難聴を生きる　なんちょうってなんなん？　アニメが伝える難聴のこと</t>
  </si>
  <si>
    <t>2022/01/29</t>
  </si>
  <si>
    <t>DA2023-026</t>
  </si>
  <si>
    <t>ろうを生きる難聴を生きる　就活応援！２０２２　前編　エントリーシート　障害をどう伝える？</t>
  </si>
  <si>
    <t>2022/02/05</t>
  </si>
  <si>
    <t>DA2023-027</t>
  </si>
  <si>
    <t>ろうを生きる難聴を生きる　就活応援！２０２２　後編　面接　情報保障をどうすればいい？</t>
  </si>
  <si>
    <t>2022/02/12</t>
  </si>
  <si>
    <t>DA2023-028</t>
  </si>
  <si>
    <t>ろうを生きる難聴を生きる　手話ニュースキャスターがやってきた！　ファンミーティングｉｎ仙台　＜前編＞</t>
  </si>
  <si>
    <t>2022/02/26</t>
  </si>
  <si>
    <t>DA2023-029</t>
  </si>
  <si>
    <t>ろうを生きる難聴を生きる　手話ニュースキャスターがやってきた！　ファンミーティングｉｎ仙台　＜後編＞</t>
  </si>
  <si>
    <t>2022/03/05</t>
  </si>
  <si>
    <t>DA2023-030</t>
  </si>
  <si>
    <t>ろうを生きる難聴を生きる　春！キャンパスライフ充実のコツ</t>
  </si>
  <si>
    <t>2022/03/19</t>
  </si>
  <si>
    <t>DA2023-031</t>
  </si>
  <si>
    <t>ろうを生きる難聴を生きる　春！　＃ろうなん　はじまります！</t>
  </si>
  <si>
    <t>2022/03/26</t>
  </si>
  <si>
    <t>EA2023-004</t>
  </si>
  <si>
    <t>防災・復興　明日をまもるナビ　進化する防災訓練</t>
  </si>
  <si>
    <t>2021/05/09</t>
  </si>
  <si>
    <t>全国で広がる新しい防災訓練を紹介。</t>
    <rPh sb="0" eb="2">
      <t>ゼンコク</t>
    </rPh>
    <rPh sb="3" eb="4">
      <t>ヒロ</t>
    </rPh>
    <rPh sb="6" eb="7">
      <t>アタラ</t>
    </rPh>
    <rPh sb="9" eb="13">
      <t>ボウサイクンレン</t>
    </rPh>
    <rPh sb="14" eb="16">
      <t>ショウカイ</t>
    </rPh>
    <phoneticPr fontId="3"/>
  </si>
  <si>
    <t>EB2023-001</t>
  </si>
  <si>
    <t>知っトク地図帳　水道局</t>
  </si>
  <si>
    <t>2011/06/22</t>
  </si>
  <si>
    <t>【手話付加】表現者 長井恵里
「地図の向こうに社会が見える」をキャッチコピーにした小学生向け社会科番組。　</t>
    <rPh sb="16" eb="18">
      <t>チズ</t>
    </rPh>
    <rPh sb="19" eb="20">
      <t>ム</t>
    </rPh>
    <rPh sb="23" eb="25">
      <t>シャカイ</t>
    </rPh>
    <rPh sb="26" eb="27">
      <t>ミ</t>
    </rPh>
    <rPh sb="41" eb="44">
      <t>ショウガクセイ</t>
    </rPh>
    <rPh sb="44" eb="45">
      <t>ム</t>
    </rPh>
    <rPh sb="46" eb="48">
      <t>シャカイ</t>
    </rPh>
    <rPh sb="48" eb="49">
      <t>カ</t>
    </rPh>
    <rPh sb="49" eb="51">
      <t>バングミ</t>
    </rPh>
    <phoneticPr fontId="3"/>
  </si>
  <si>
    <t>EB2023-002</t>
  </si>
  <si>
    <t>知っトク地図帳　市役所</t>
  </si>
  <si>
    <t>2011/10/26</t>
  </si>
  <si>
    <t>EB2023-003</t>
  </si>
  <si>
    <t>知っトク地図帳　図書館</t>
  </si>
  <si>
    <t>2011/11/09</t>
  </si>
  <si>
    <t>FB2023-001</t>
  </si>
  <si>
    <t>恋です！　ヤンキー君と白杖ガール　１</t>
  </si>
  <si>
    <t>2021/10/06</t>
  </si>
  <si>
    <t>日本テレビ</t>
  </si>
  <si>
    <t>ヤンキー青年が視覚障害（弱視）の女の子に一目ぼれ。少しずつ距離が縮まる二人。でも強力なライバルが現れて…。この恋はどうなる？杉咲花・杉野遥亮主演のラブストーリー。当事者による「視覚障害者あるある」の紹介もあり。</t>
    <rPh sb="4" eb="6">
      <t>セイネン</t>
    </rPh>
    <rPh sb="7" eb="11">
      <t>シカクショウガイ</t>
    </rPh>
    <rPh sb="12" eb="14">
      <t>ジャクシ</t>
    </rPh>
    <rPh sb="16" eb="17">
      <t>オンナ</t>
    </rPh>
    <rPh sb="18" eb="19">
      <t>コ</t>
    </rPh>
    <rPh sb="20" eb="22">
      <t>ヒトメ</t>
    </rPh>
    <rPh sb="25" eb="26">
      <t>スコ</t>
    </rPh>
    <rPh sb="29" eb="31">
      <t>キョリ</t>
    </rPh>
    <rPh sb="31" eb="33">
      <t>シキョリ</t>
    </rPh>
    <rPh sb="32" eb="33">
      <t>チヂ</t>
    </rPh>
    <rPh sb="35" eb="37">
      <t>フタリ</t>
    </rPh>
    <rPh sb="40" eb="42">
      <t>キョウリョク</t>
    </rPh>
    <rPh sb="48" eb="49">
      <t>アラワ</t>
    </rPh>
    <rPh sb="55" eb="56">
      <t>コイ</t>
    </rPh>
    <rPh sb="62" eb="64">
      <t>スギサキ</t>
    </rPh>
    <rPh sb="64" eb="65">
      <t>ハナ</t>
    </rPh>
    <rPh sb="66" eb="68">
      <t>スギノ</t>
    </rPh>
    <rPh sb="68" eb="69">
      <t>ハルカ</t>
    </rPh>
    <rPh sb="69" eb="70">
      <t>リョウ</t>
    </rPh>
    <rPh sb="70" eb="72">
      <t>シュエン</t>
    </rPh>
    <rPh sb="81" eb="84">
      <t>トウジシャ</t>
    </rPh>
    <rPh sb="88" eb="90">
      <t>シカク</t>
    </rPh>
    <rPh sb="90" eb="93">
      <t>ショウガイシャ</t>
    </rPh>
    <rPh sb="99" eb="101">
      <t>ショウカイ</t>
    </rPh>
    <phoneticPr fontId="3"/>
  </si>
  <si>
    <t>FB2023-002</t>
  </si>
  <si>
    <t>恋です！　ヤンキー君と白杖ガール　２</t>
  </si>
  <si>
    <t>2021/10/13</t>
  </si>
  <si>
    <t>FB2023-003</t>
  </si>
  <si>
    <t>恋です！　ヤンキー君と白杖ガール　３</t>
  </si>
  <si>
    <t>2021/10/20</t>
  </si>
  <si>
    <t>FB2023-004</t>
  </si>
  <si>
    <t>恋です！　ヤンキー君と白杖ガール　４</t>
  </si>
  <si>
    <t>FB2023-005</t>
  </si>
  <si>
    <t>恋です！　ヤンキー君と白杖ガール　５</t>
  </si>
  <si>
    <t>FB2023-006</t>
  </si>
  <si>
    <t>恋です！　ヤンキー君と白杖ガール　６</t>
  </si>
  <si>
    <t>2021/11/10</t>
  </si>
  <si>
    <t>FB2023-007</t>
  </si>
  <si>
    <t>恋です！　ヤンキー君と白杖ガール　７</t>
  </si>
  <si>
    <t>2021/11/24</t>
  </si>
  <si>
    <t>FB2023-008</t>
  </si>
  <si>
    <t>恋です！　ヤンキー君と白杖ガール　８</t>
  </si>
  <si>
    <t>2021/12/01</t>
  </si>
  <si>
    <t>FB2023-009</t>
  </si>
  <si>
    <t>恋です！　ヤンキー君と白杖ガール　９</t>
  </si>
  <si>
    <t>2021/12/08</t>
  </si>
  <si>
    <t>FB2023-010</t>
  </si>
  <si>
    <t>恋です！　ヤンキー君と白杖ガール　１０</t>
  </si>
  <si>
    <t>2021/12/15</t>
  </si>
  <si>
    <t>HA2023-001</t>
  </si>
  <si>
    <t>きょうの健康　豊かな人生の処方せん　延ばそう！健康寿命　フレイル予防　全国の現場</t>
  </si>
  <si>
    <t>2022/04/04</t>
  </si>
  <si>
    <t>【手話付加】表現者 皆川愛</t>
    <rPh sb="6" eb="9">
      <t>ヒョウゲンシャ</t>
    </rPh>
    <rPh sb="10" eb="13">
      <t>ミナガワアイ</t>
    </rPh>
    <phoneticPr fontId="3"/>
  </si>
  <si>
    <t>HA2023-002</t>
  </si>
  <si>
    <t>きょうの健康　豊かな人生の処方せん　延ばそう！健康寿命　究極の口腔トレーニング</t>
  </si>
  <si>
    <t>2022/04/05</t>
  </si>
  <si>
    <t>HA2023-003</t>
  </si>
  <si>
    <t>きょうの健康　豊かな人生の処方せん　延ばそう！健康寿命　健康のリスクとなる“孤立”</t>
  </si>
  <si>
    <t>2022/04/06</t>
  </si>
  <si>
    <t>JB2023-001</t>
  </si>
  <si>
    <t>それいけ！アンパンマン　ばいきんまんとアンパンマン</t>
  </si>
  <si>
    <t>2020/05/01</t>
  </si>
  <si>
    <t>JB2023-002</t>
  </si>
  <si>
    <t>それいけ！アンパンマン　鉄火のコマキちゃんとねこの国　コキンちゃんとショコラおばさん</t>
  </si>
  <si>
    <t>2021/11/05</t>
  </si>
  <si>
    <t>JB2023-003</t>
  </si>
  <si>
    <t>それいけ！アンパンマン　ホラーマンとカマンベールくん　なまいきナマコとゴミラ</t>
  </si>
  <si>
    <t>2022/04/29</t>
  </si>
  <si>
    <t>JB2023-004</t>
  </si>
  <si>
    <t>それいけ！アンパンマン　かつぶしまんとほたる姫　おくらちゃんとランプの巨人</t>
  </si>
  <si>
    <t>2022/05/06</t>
  </si>
  <si>
    <t>JB2023-005</t>
  </si>
  <si>
    <t>王様ランキング　第一話　裸の王子</t>
  </si>
  <si>
    <t>2021/10/14</t>
  </si>
  <si>
    <t>フジテレビ</t>
  </si>
  <si>
    <t>生まれつき耳の聞こえないボッジ王子の成長を描くアニメ。手話監修は東京都聴覚障害者連盟。映画化決定！</t>
    <rPh sb="0" eb="1">
      <t>ウ</t>
    </rPh>
    <rPh sb="5" eb="6">
      <t>ミミ</t>
    </rPh>
    <rPh sb="7" eb="8">
      <t>キ</t>
    </rPh>
    <rPh sb="15" eb="17">
      <t>オウジ</t>
    </rPh>
    <rPh sb="18" eb="20">
      <t>セイチョウ</t>
    </rPh>
    <rPh sb="21" eb="22">
      <t>エガ</t>
    </rPh>
    <rPh sb="27" eb="29">
      <t>シュワ</t>
    </rPh>
    <rPh sb="29" eb="31">
      <t>カンシュウ</t>
    </rPh>
    <rPh sb="32" eb="35">
      <t>トウキョウト</t>
    </rPh>
    <rPh sb="35" eb="37">
      <t>チョウカク</t>
    </rPh>
    <rPh sb="37" eb="40">
      <t>ショウガイシャ</t>
    </rPh>
    <rPh sb="40" eb="42">
      <t>レンメイ</t>
    </rPh>
    <rPh sb="43" eb="46">
      <t>エイガカ</t>
    </rPh>
    <rPh sb="46" eb="48">
      <t>ケッテイ</t>
    </rPh>
    <phoneticPr fontId="3"/>
  </si>
  <si>
    <t>JB2023-006</t>
  </si>
  <si>
    <t>王様ランキング　第二話　王子とカゲ</t>
  </si>
  <si>
    <t>2021/10/21</t>
  </si>
  <si>
    <t>JB2023-007</t>
  </si>
  <si>
    <t>王様ランキング　第三話　新しい国王</t>
  </si>
  <si>
    <t>2021/10/28</t>
  </si>
  <si>
    <t>JB2023-008</t>
  </si>
  <si>
    <t>王様ランキング　第四話　初めての旅</t>
  </si>
  <si>
    <t>2021/11/04</t>
  </si>
  <si>
    <t>JB2023-009</t>
  </si>
  <si>
    <t>ちびまる子ちゃん　１時間スペシャル　原作３５周年！あなたの好きな“神回”さくらももこ原作まつり　「まるちゃん　南の島へ行く」の巻</t>
  </si>
  <si>
    <t>2022/01/30</t>
  </si>
  <si>
    <t>JB2023-010</t>
  </si>
  <si>
    <t>ちびまる子ちゃん　「まる子の新しい貯金のしかた」の巻　「友蔵、お姉ちゃんを甘やかしたい」の巻</t>
  </si>
  <si>
    <t>2022/04/24</t>
  </si>
  <si>
    <t>JB2023-011</t>
  </si>
  <si>
    <t>ちびまる子ちゃん　～放送１５００回記念！５月のさくらももこ原作まつり～　「おかあさんの宝物」の巻</t>
  </si>
  <si>
    <t>2022/05/22</t>
  </si>
  <si>
    <t>JB2023-016</t>
  </si>
  <si>
    <t>名探偵コナン　キッドＶＳ高明　狙われた唇（前編）</t>
  </si>
  <si>
    <t>2020/10/03</t>
  </si>
  <si>
    <t>読売テレビ</t>
  </si>
  <si>
    <t>JB2023-017</t>
  </si>
  <si>
    <t>名探偵コナン　キッドＶＳ高明　狙われた唇（後編）</t>
  </si>
  <si>
    <t>2020/10/10</t>
  </si>
  <si>
    <t>JB2023-018</t>
  </si>
  <si>
    <t>名探偵コナン　少年探偵団の肝試し</t>
  </si>
  <si>
    <t>2022/07/30</t>
  </si>
  <si>
    <t>JB2023-019</t>
  </si>
  <si>
    <t>名探偵コナン　花時計は知っていた</t>
  </si>
  <si>
    <t>2022/09/10</t>
  </si>
  <si>
    <t>VA2023-001</t>
  </si>
  <si>
    <t>ポツンと一軒家　夏の２時間スペシャル！！</t>
  </si>
  <si>
    <t>朝日放送テレビ</t>
  </si>
  <si>
    <t>※【手話付加】作品は、対象番組・表現者ともに予定です。今後、変更となる場合があります。</t>
    <rPh sb="7" eb="9">
      <t>サクヒン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</si>
</sst>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8" fontId="5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2">
    <cellStyle name="桁区切り 2" xfId="1" xr:uid="{CDC017F4-EC95-47AF-8D21-EBCECAA404A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5198-D814-4B55-AEB4-707B28B7760B}">
  <dimension ref="A1:O58"/>
  <sheetViews>
    <sheetView tabSelected="1" topLeftCell="A2" zoomScale="70" zoomScaleNormal="70" zoomScaleSheetLayoutView="70" zoomScalePageLayoutView="60" workbookViewId="0">
      <selection activeCell="D5" sqref="D5"/>
    </sheetView>
  </sheetViews>
  <sheetFormatPr defaultColWidth="22" defaultRowHeight="13.5" x14ac:dyDescent="0.4"/>
  <cols>
    <col min="1" max="2" width="5.375" style="20" customWidth="1"/>
    <col min="3" max="3" width="15" style="20" customWidth="1"/>
    <col min="4" max="4" width="80.625" style="21" customWidth="1"/>
    <col min="5" max="5" width="19.125" style="20" customWidth="1"/>
    <col min="6" max="6" width="16.875" style="20" customWidth="1"/>
    <col min="7" max="7" width="7.375" style="20" bestFit="1" customWidth="1"/>
    <col min="8" max="8" width="14.625" style="20" bestFit="1" customWidth="1"/>
    <col min="9" max="9" width="9.25" style="20" bestFit="1" customWidth="1"/>
    <col min="10" max="10" width="7.375" style="20" bestFit="1" customWidth="1"/>
    <col min="11" max="14" width="9" style="20" customWidth="1"/>
    <col min="15" max="15" width="9" style="21" customWidth="1"/>
    <col min="16" max="16384" width="22" style="12"/>
  </cols>
  <sheetData>
    <row r="1" spans="1:15" s="9" customFormat="1" ht="45" hidden="1" customHeight="1" x14ac:dyDescent="0.4">
      <c r="A1" s="1"/>
      <c r="B1" s="1"/>
      <c r="C1" s="1"/>
      <c r="D1" s="2"/>
      <c r="E1" s="3" t="s">
        <v>0</v>
      </c>
      <c r="F1" s="4">
        <f>COUNTA(#REF!)</f>
        <v>1</v>
      </c>
      <c r="G1" s="5" t="s">
        <v>1</v>
      </c>
      <c r="H1" s="6">
        <f>COUNTA(#REF!)</f>
        <v>1</v>
      </c>
      <c r="I1" s="5" t="s">
        <v>2</v>
      </c>
      <c r="J1" s="7" t="e">
        <f>SUM(#REF!)</f>
        <v>#REF!</v>
      </c>
      <c r="K1" s="8" t="s">
        <v>3</v>
      </c>
      <c r="L1" s="22">
        <f>SUM(G3:G57)</f>
        <v>1461</v>
      </c>
      <c r="M1" s="22"/>
      <c r="N1" s="23"/>
      <c r="O1" s="23"/>
    </row>
    <row r="2" spans="1:15" ht="33.950000000000003" customHeight="1" x14ac:dyDescent="0.4">
      <c r="A2" s="10" t="s">
        <v>4</v>
      </c>
      <c r="B2" s="10" t="s">
        <v>5</v>
      </c>
      <c r="C2" s="11" t="s">
        <v>6</v>
      </c>
      <c r="D2" s="10" t="s">
        <v>7</v>
      </c>
      <c r="E2" s="11" t="s">
        <v>8</v>
      </c>
      <c r="F2" s="11" t="s">
        <v>9</v>
      </c>
      <c r="G2" s="10" t="s">
        <v>10</v>
      </c>
      <c r="H2" s="10" t="s">
        <v>11</v>
      </c>
      <c r="I2" s="10" t="s">
        <v>12</v>
      </c>
      <c r="J2" s="11" t="s">
        <v>13</v>
      </c>
      <c r="K2" s="24" t="s">
        <v>14</v>
      </c>
      <c r="L2" s="25"/>
      <c r="M2" s="25"/>
      <c r="N2" s="25"/>
      <c r="O2" s="26"/>
    </row>
    <row r="3" spans="1:15" ht="34.5" customHeight="1" x14ac:dyDescent="0.4">
      <c r="A3" s="27">
        <v>1</v>
      </c>
      <c r="B3" s="28">
        <f>SUM(G3:G5)</f>
        <v>30</v>
      </c>
      <c r="C3" s="14" t="s">
        <v>20</v>
      </c>
      <c r="D3" s="15" t="s">
        <v>21</v>
      </c>
      <c r="E3" s="14" t="s">
        <v>22</v>
      </c>
      <c r="F3" s="14" t="s">
        <v>16</v>
      </c>
      <c r="G3" s="16">
        <v>10</v>
      </c>
      <c r="H3" s="14" t="s">
        <v>17</v>
      </c>
      <c r="I3" s="14" t="s">
        <v>19</v>
      </c>
      <c r="J3" s="14" t="s">
        <v>23</v>
      </c>
      <c r="K3" s="30" t="s">
        <v>24</v>
      </c>
      <c r="L3" s="31"/>
      <c r="M3" s="31"/>
      <c r="N3" s="31"/>
      <c r="O3" s="32"/>
    </row>
    <row r="4" spans="1:15" ht="34.5" customHeight="1" x14ac:dyDescent="0.4">
      <c r="A4" s="27"/>
      <c r="B4" s="33"/>
      <c r="C4" s="14" t="s">
        <v>25</v>
      </c>
      <c r="D4" s="15" t="s">
        <v>26</v>
      </c>
      <c r="E4" s="14" t="s">
        <v>27</v>
      </c>
      <c r="F4" s="14" t="s">
        <v>16</v>
      </c>
      <c r="G4" s="16">
        <v>10</v>
      </c>
      <c r="H4" s="14" t="s">
        <v>17</v>
      </c>
      <c r="I4" s="14" t="s">
        <v>19</v>
      </c>
      <c r="J4" s="14" t="s">
        <v>23</v>
      </c>
      <c r="K4" s="30" t="s">
        <v>24</v>
      </c>
      <c r="L4" s="31"/>
      <c r="M4" s="31"/>
      <c r="N4" s="31"/>
      <c r="O4" s="32"/>
    </row>
    <row r="5" spans="1:15" ht="34.5" customHeight="1" x14ac:dyDescent="0.4">
      <c r="A5" s="27"/>
      <c r="B5" s="29"/>
      <c r="C5" s="14" t="s">
        <v>28</v>
      </c>
      <c r="D5" s="15" t="s">
        <v>29</v>
      </c>
      <c r="E5" s="14" t="s">
        <v>30</v>
      </c>
      <c r="F5" s="14" t="s">
        <v>16</v>
      </c>
      <c r="G5" s="16">
        <v>10</v>
      </c>
      <c r="H5" s="14" t="s">
        <v>17</v>
      </c>
      <c r="I5" s="14" t="s">
        <v>19</v>
      </c>
      <c r="J5" s="14" t="s">
        <v>23</v>
      </c>
      <c r="K5" s="30" t="s">
        <v>24</v>
      </c>
      <c r="L5" s="31"/>
      <c r="M5" s="31"/>
      <c r="N5" s="31"/>
      <c r="O5" s="32"/>
    </row>
    <row r="6" spans="1:15" ht="34.5" customHeight="1" x14ac:dyDescent="0.4">
      <c r="A6" s="27">
        <v>2</v>
      </c>
      <c r="B6" s="28">
        <f>SUM(G6:G7)</f>
        <v>58</v>
      </c>
      <c r="C6" s="14" t="s">
        <v>31</v>
      </c>
      <c r="D6" s="15" t="s">
        <v>32</v>
      </c>
      <c r="E6" s="14" t="s">
        <v>33</v>
      </c>
      <c r="F6" s="14" t="s">
        <v>16</v>
      </c>
      <c r="G6" s="16">
        <v>29</v>
      </c>
      <c r="H6" s="14" t="s">
        <v>34</v>
      </c>
      <c r="I6" s="14" t="s">
        <v>19</v>
      </c>
      <c r="J6" s="14" t="s">
        <v>23</v>
      </c>
      <c r="K6" s="40" t="s">
        <v>35</v>
      </c>
      <c r="L6" s="41"/>
      <c r="M6" s="41"/>
      <c r="N6" s="41"/>
      <c r="O6" s="42"/>
    </row>
    <row r="7" spans="1:15" ht="34.5" customHeight="1" x14ac:dyDescent="0.4">
      <c r="A7" s="27"/>
      <c r="B7" s="29"/>
      <c r="C7" s="14" t="s">
        <v>36</v>
      </c>
      <c r="D7" s="15" t="s">
        <v>37</v>
      </c>
      <c r="E7" s="14" t="s">
        <v>38</v>
      </c>
      <c r="F7" s="14" t="s">
        <v>16</v>
      </c>
      <c r="G7" s="16">
        <v>29</v>
      </c>
      <c r="H7" s="14" t="s">
        <v>34</v>
      </c>
      <c r="I7" s="14" t="s">
        <v>19</v>
      </c>
      <c r="J7" s="14" t="s">
        <v>23</v>
      </c>
      <c r="K7" s="43"/>
      <c r="L7" s="44"/>
      <c r="M7" s="44"/>
      <c r="N7" s="44"/>
      <c r="O7" s="45"/>
    </row>
    <row r="8" spans="1:15" ht="34.5" customHeight="1" x14ac:dyDescent="0.4">
      <c r="A8" s="27">
        <v>3</v>
      </c>
      <c r="B8" s="28">
        <f>SUM(G8:G10)</f>
        <v>45</v>
      </c>
      <c r="C8" s="14" t="s">
        <v>42</v>
      </c>
      <c r="D8" s="15" t="s">
        <v>43</v>
      </c>
      <c r="E8" s="14" t="s">
        <v>44</v>
      </c>
      <c r="F8" s="14" t="s">
        <v>16</v>
      </c>
      <c r="G8" s="16">
        <v>15</v>
      </c>
      <c r="H8" s="14" t="s">
        <v>34</v>
      </c>
      <c r="I8" s="14" t="s">
        <v>19</v>
      </c>
      <c r="J8" s="14" t="s">
        <v>23</v>
      </c>
      <c r="K8" s="34" t="s">
        <v>40</v>
      </c>
      <c r="L8" s="35"/>
      <c r="M8" s="35"/>
      <c r="N8" s="35"/>
      <c r="O8" s="36"/>
    </row>
    <row r="9" spans="1:15" ht="34.5" customHeight="1" x14ac:dyDescent="0.4">
      <c r="A9" s="27"/>
      <c r="B9" s="33"/>
      <c r="C9" s="14" t="s">
        <v>45</v>
      </c>
      <c r="D9" s="15" t="s">
        <v>46</v>
      </c>
      <c r="E9" s="14" t="s">
        <v>47</v>
      </c>
      <c r="F9" s="14" t="s">
        <v>16</v>
      </c>
      <c r="G9" s="16">
        <v>15</v>
      </c>
      <c r="H9" s="14" t="s">
        <v>34</v>
      </c>
      <c r="I9" s="14" t="s">
        <v>19</v>
      </c>
      <c r="J9" s="14" t="s">
        <v>23</v>
      </c>
      <c r="K9" s="49"/>
      <c r="L9" s="50"/>
      <c r="M9" s="50"/>
      <c r="N9" s="50"/>
      <c r="O9" s="51"/>
    </row>
    <row r="10" spans="1:15" ht="34.5" customHeight="1" x14ac:dyDescent="0.4">
      <c r="A10" s="27"/>
      <c r="B10" s="29"/>
      <c r="C10" s="14" t="s">
        <v>48</v>
      </c>
      <c r="D10" s="15" t="s">
        <v>49</v>
      </c>
      <c r="E10" s="14" t="s">
        <v>50</v>
      </c>
      <c r="F10" s="14" t="s">
        <v>16</v>
      </c>
      <c r="G10" s="16">
        <v>15</v>
      </c>
      <c r="H10" s="14" t="s">
        <v>34</v>
      </c>
      <c r="I10" s="14" t="s">
        <v>19</v>
      </c>
      <c r="J10" s="14" t="s">
        <v>23</v>
      </c>
      <c r="K10" s="37"/>
      <c r="L10" s="38"/>
      <c r="M10" s="38"/>
      <c r="N10" s="38"/>
      <c r="O10" s="39"/>
    </row>
    <row r="11" spans="1:15" ht="34.5" customHeight="1" x14ac:dyDescent="0.4">
      <c r="A11" s="27">
        <v>4</v>
      </c>
      <c r="B11" s="28">
        <f>SUM(G11:G13)</f>
        <v>45</v>
      </c>
      <c r="C11" s="14" t="s">
        <v>51</v>
      </c>
      <c r="D11" s="15" t="s">
        <v>52</v>
      </c>
      <c r="E11" s="14" t="s">
        <v>53</v>
      </c>
      <c r="F11" s="14" t="s">
        <v>16</v>
      </c>
      <c r="G11" s="16">
        <v>15</v>
      </c>
      <c r="H11" s="14" t="s">
        <v>34</v>
      </c>
      <c r="I11" s="14" t="s">
        <v>19</v>
      </c>
      <c r="J11" s="14" t="s">
        <v>23</v>
      </c>
      <c r="K11" s="34" t="s">
        <v>40</v>
      </c>
      <c r="L11" s="35"/>
      <c r="M11" s="35"/>
      <c r="N11" s="35"/>
      <c r="O11" s="36"/>
    </row>
    <row r="12" spans="1:15" ht="34.5" customHeight="1" x14ac:dyDescent="0.4">
      <c r="A12" s="27"/>
      <c r="B12" s="33"/>
      <c r="C12" s="14" t="s">
        <v>54</v>
      </c>
      <c r="D12" s="15" t="s">
        <v>55</v>
      </c>
      <c r="E12" s="14" t="s">
        <v>56</v>
      </c>
      <c r="F12" s="14" t="s">
        <v>16</v>
      </c>
      <c r="G12" s="16">
        <v>15</v>
      </c>
      <c r="H12" s="14" t="s">
        <v>34</v>
      </c>
      <c r="I12" s="14" t="s">
        <v>19</v>
      </c>
      <c r="J12" s="14" t="s">
        <v>23</v>
      </c>
      <c r="K12" s="49"/>
      <c r="L12" s="50"/>
      <c r="M12" s="50"/>
      <c r="N12" s="50"/>
      <c r="O12" s="51"/>
    </row>
    <row r="13" spans="1:15" ht="34.5" customHeight="1" x14ac:dyDescent="0.4">
      <c r="A13" s="27"/>
      <c r="B13" s="29"/>
      <c r="C13" s="14" t="s">
        <v>57</v>
      </c>
      <c r="D13" s="15" t="s">
        <v>58</v>
      </c>
      <c r="E13" s="14" t="s">
        <v>59</v>
      </c>
      <c r="F13" s="14" t="s">
        <v>16</v>
      </c>
      <c r="G13" s="16">
        <v>15</v>
      </c>
      <c r="H13" s="14" t="s">
        <v>34</v>
      </c>
      <c r="I13" s="14" t="s">
        <v>19</v>
      </c>
      <c r="J13" s="14" t="s">
        <v>23</v>
      </c>
      <c r="K13" s="37"/>
      <c r="L13" s="38"/>
      <c r="M13" s="38"/>
      <c r="N13" s="38"/>
      <c r="O13" s="39"/>
    </row>
    <row r="14" spans="1:15" ht="34.5" customHeight="1" x14ac:dyDescent="0.4">
      <c r="A14" s="27">
        <v>5</v>
      </c>
      <c r="B14" s="28">
        <f>SUM(G14:G17)</f>
        <v>60</v>
      </c>
      <c r="C14" s="14" t="s">
        <v>60</v>
      </c>
      <c r="D14" s="15" t="s">
        <v>61</v>
      </c>
      <c r="E14" s="14" t="s">
        <v>62</v>
      </c>
      <c r="F14" s="14" t="s">
        <v>16</v>
      </c>
      <c r="G14" s="16">
        <v>15</v>
      </c>
      <c r="H14" s="14" t="s">
        <v>34</v>
      </c>
      <c r="I14" s="14" t="s">
        <v>19</v>
      </c>
      <c r="J14" s="14" t="s">
        <v>23</v>
      </c>
      <c r="K14" s="34" t="s">
        <v>40</v>
      </c>
      <c r="L14" s="35"/>
      <c r="M14" s="35"/>
      <c r="N14" s="35"/>
      <c r="O14" s="36"/>
    </row>
    <row r="15" spans="1:15" ht="34.5" customHeight="1" x14ac:dyDescent="0.4">
      <c r="A15" s="27"/>
      <c r="B15" s="33"/>
      <c r="C15" s="14" t="s">
        <v>63</v>
      </c>
      <c r="D15" s="15" t="s">
        <v>64</v>
      </c>
      <c r="E15" s="14" t="s">
        <v>65</v>
      </c>
      <c r="F15" s="14" t="s">
        <v>16</v>
      </c>
      <c r="G15" s="16">
        <v>15</v>
      </c>
      <c r="H15" s="14" t="s">
        <v>34</v>
      </c>
      <c r="I15" s="14" t="s">
        <v>19</v>
      </c>
      <c r="J15" s="14" t="s">
        <v>23</v>
      </c>
      <c r="K15" s="49"/>
      <c r="L15" s="50"/>
      <c r="M15" s="50"/>
      <c r="N15" s="50"/>
      <c r="O15" s="51"/>
    </row>
    <row r="16" spans="1:15" ht="34.5" customHeight="1" x14ac:dyDescent="0.4">
      <c r="A16" s="27"/>
      <c r="B16" s="33"/>
      <c r="C16" s="14" t="s">
        <v>66</v>
      </c>
      <c r="D16" s="15" t="s">
        <v>67</v>
      </c>
      <c r="E16" s="14" t="s">
        <v>68</v>
      </c>
      <c r="F16" s="14" t="s">
        <v>16</v>
      </c>
      <c r="G16" s="16">
        <v>15</v>
      </c>
      <c r="H16" s="14" t="s">
        <v>34</v>
      </c>
      <c r="I16" s="14" t="s">
        <v>19</v>
      </c>
      <c r="J16" s="14" t="s">
        <v>23</v>
      </c>
      <c r="K16" s="49"/>
      <c r="L16" s="50"/>
      <c r="M16" s="50"/>
      <c r="N16" s="50"/>
      <c r="O16" s="51"/>
    </row>
    <row r="17" spans="1:15" ht="34.5" customHeight="1" x14ac:dyDescent="0.4">
      <c r="A17" s="27"/>
      <c r="B17" s="29"/>
      <c r="C17" s="14" t="s">
        <v>69</v>
      </c>
      <c r="D17" s="15" t="s">
        <v>70</v>
      </c>
      <c r="E17" s="14" t="s">
        <v>71</v>
      </c>
      <c r="F17" s="14" t="s">
        <v>16</v>
      </c>
      <c r="G17" s="16">
        <v>15</v>
      </c>
      <c r="H17" s="14" t="s">
        <v>34</v>
      </c>
      <c r="I17" s="14" t="s">
        <v>19</v>
      </c>
      <c r="J17" s="14" t="s">
        <v>23</v>
      </c>
      <c r="K17" s="37"/>
      <c r="L17" s="38"/>
      <c r="M17" s="38"/>
      <c r="N17" s="38"/>
      <c r="O17" s="39"/>
    </row>
    <row r="18" spans="1:15" ht="34.5" customHeight="1" x14ac:dyDescent="0.4">
      <c r="A18" s="27">
        <v>6</v>
      </c>
      <c r="B18" s="28">
        <f>SUM(G18:G20)</f>
        <v>45</v>
      </c>
      <c r="C18" s="14" t="s">
        <v>72</v>
      </c>
      <c r="D18" s="15" t="s">
        <v>73</v>
      </c>
      <c r="E18" s="14" t="s">
        <v>74</v>
      </c>
      <c r="F18" s="14" t="s">
        <v>16</v>
      </c>
      <c r="G18" s="16">
        <v>15</v>
      </c>
      <c r="H18" s="14" t="s">
        <v>34</v>
      </c>
      <c r="I18" s="14" t="s">
        <v>19</v>
      </c>
      <c r="J18" s="14" t="s">
        <v>23</v>
      </c>
      <c r="K18" s="34" t="s">
        <v>40</v>
      </c>
      <c r="L18" s="35"/>
      <c r="M18" s="35"/>
      <c r="N18" s="35"/>
      <c r="O18" s="36"/>
    </row>
    <row r="19" spans="1:15" ht="34.5" customHeight="1" x14ac:dyDescent="0.4">
      <c r="A19" s="27"/>
      <c r="B19" s="33"/>
      <c r="C19" s="14" t="s">
        <v>75</v>
      </c>
      <c r="D19" s="15" t="s">
        <v>76</v>
      </c>
      <c r="E19" s="14" t="s">
        <v>77</v>
      </c>
      <c r="F19" s="14" t="s">
        <v>16</v>
      </c>
      <c r="G19" s="16">
        <v>15</v>
      </c>
      <c r="H19" s="14" t="s">
        <v>34</v>
      </c>
      <c r="I19" s="14" t="s">
        <v>19</v>
      </c>
      <c r="J19" s="14" t="s">
        <v>23</v>
      </c>
      <c r="K19" s="49"/>
      <c r="L19" s="50"/>
      <c r="M19" s="50"/>
      <c r="N19" s="50"/>
      <c r="O19" s="51"/>
    </row>
    <row r="20" spans="1:15" ht="34.5" customHeight="1" x14ac:dyDescent="0.4">
      <c r="A20" s="27"/>
      <c r="B20" s="29"/>
      <c r="C20" s="14" t="s">
        <v>78</v>
      </c>
      <c r="D20" s="15" t="s">
        <v>79</v>
      </c>
      <c r="E20" s="14" t="s">
        <v>80</v>
      </c>
      <c r="F20" s="14" t="s">
        <v>16</v>
      </c>
      <c r="G20" s="16">
        <v>15</v>
      </c>
      <c r="H20" s="14" t="s">
        <v>34</v>
      </c>
      <c r="I20" s="14" t="s">
        <v>19</v>
      </c>
      <c r="J20" s="14" t="s">
        <v>23</v>
      </c>
      <c r="K20" s="37"/>
      <c r="L20" s="38"/>
      <c r="M20" s="38"/>
      <c r="N20" s="38"/>
      <c r="O20" s="39"/>
    </row>
    <row r="21" spans="1:15" ht="34.5" customHeight="1" x14ac:dyDescent="0.4">
      <c r="A21" s="27">
        <v>7</v>
      </c>
      <c r="B21" s="28">
        <f>SUM(G21:G24)</f>
        <v>60</v>
      </c>
      <c r="C21" s="14" t="s">
        <v>81</v>
      </c>
      <c r="D21" s="15" t="s">
        <v>82</v>
      </c>
      <c r="E21" s="14" t="s">
        <v>83</v>
      </c>
      <c r="F21" s="14" t="s">
        <v>16</v>
      </c>
      <c r="G21" s="16">
        <v>15</v>
      </c>
      <c r="H21" s="14" t="s">
        <v>34</v>
      </c>
      <c r="I21" s="14" t="s">
        <v>19</v>
      </c>
      <c r="J21" s="14" t="s">
        <v>23</v>
      </c>
      <c r="K21" s="34" t="s">
        <v>40</v>
      </c>
      <c r="L21" s="35"/>
      <c r="M21" s="35"/>
      <c r="N21" s="35"/>
      <c r="O21" s="36"/>
    </row>
    <row r="22" spans="1:15" ht="34.5" customHeight="1" x14ac:dyDescent="0.4">
      <c r="A22" s="27"/>
      <c r="B22" s="33"/>
      <c r="C22" s="14" t="s">
        <v>84</v>
      </c>
      <c r="D22" s="15" t="s">
        <v>85</v>
      </c>
      <c r="E22" s="14" t="s">
        <v>86</v>
      </c>
      <c r="F22" s="14" t="s">
        <v>16</v>
      </c>
      <c r="G22" s="16">
        <v>15</v>
      </c>
      <c r="H22" s="14" t="s">
        <v>34</v>
      </c>
      <c r="I22" s="14" t="s">
        <v>19</v>
      </c>
      <c r="J22" s="14" t="s">
        <v>23</v>
      </c>
      <c r="K22" s="49"/>
      <c r="L22" s="50"/>
      <c r="M22" s="50"/>
      <c r="N22" s="50"/>
      <c r="O22" s="51"/>
    </row>
    <row r="23" spans="1:15" ht="34.5" customHeight="1" x14ac:dyDescent="0.4">
      <c r="A23" s="27"/>
      <c r="B23" s="33"/>
      <c r="C23" s="14" t="s">
        <v>87</v>
      </c>
      <c r="D23" s="15" t="s">
        <v>88</v>
      </c>
      <c r="E23" s="14" t="s">
        <v>89</v>
      </c>
      <c r="F23" s="14" t="s">
        <v>16</v>
      </c>
      <c r="G23" s="16">
        <v>15</v>
      </c>
      <c r="H23" s="14" t="s">
        <v>34</v>
      </c>
      <c r="I23" s="14" t="s">
        <v>19</v>
      </c>
      <c r="J23" s="14" t="s">
        <v>23</v>
      </c>
      <c r="K23" s="49"/>
      <c r="L23" s="50"/>
      <c r="M23" s="50"/>
      <c r="N23" s="50"/>
      <c r="O23" s="51"/>
    </row>
    <row r="24" spans="1:15" ht="34.5" customHeight="1" x14ac:dyDescent="0.4">
      <c r="A24" s="27"/>
      <c r="B24" s="29"/>
      <c r="C24" s="14" t="s">
        <v>90</v>
      </c>
      <c r="D24" s="15" t="s">
        <v>91</v>
      </c>
      <c r="E24" s="14" t="s">
        <v>92</v>
      </c>
      <c r="F24" s="14" t="s">
        <v>16</v>
      </c>
      <c r="G24" s="16">
        <v>15</v>
      </c>
      <c r="H24" s="14" t="s">
        <v>34</v>
      </c>
      <c r="I24" s="14" t="s">
        <v>19</v>
      </c>
      <c r="J24" s="14" t="s">
        <v>23</v>
      </c>
      <c r="K24" s="37"/>
      <c r="L24" s="38"/>
      <c r="M24" s="38"/>
      <c r="N24" s="38"/>
      <c r="O24" s="39"/>
    </row>
    <row r="25" spans="1:15" ht="34.5" customHeight="1" x14ac:dyDescent="0.4">
      <c r="A25" s="13">
        <v>8</v>
      </c>
      <c r="B25" s="16">
        <f>SUM(G25)</f>
        <v>45</v>
      </c>
      <c r="C25" s="14" t="s">
        <v>93</v>
      </c>
      <c r="D25" s="15" t="s">
        <v>94</v>
      </c>
      <c r="E25" s="14" t="s">
        <v>95</v>
      </c>
      <c r="F25" s="14" t="s">
        <v>16</v>
      </c>
      <c r="G25" s="16">
        <v>45</v>
      </c>
      <c r="H25" s="14" t="s">
        <v>34</v>
      </c>
      <c r="I25" s="14" t="s">
        <v>19</v>
      </c>
      <c r="J25" s="14" t="s">
        <v>23</v>
      </c>
      <c r="K25" s="46" t="s">
        <v>96</v>
      </c>
      <c r="L25" s="47"/>
      <c r="M25" s="47"/>
      <c r="N25" s="47"/>
      <c r="O25" s="48"/>
    </row>
    <row r="26" spans="1:15" ht="34.5" customHeight="1" x14ac:dyDescent="0.4">
      <c r="A26" s="27">
        <v>9</v>
      </c>
      <c r="B26" s="28">
        <f>SUM(G26:G28)</f>
        <v>30</v>
      </c>
      <c r="C26" s="14" t="s">
        <v>97</v>
      </c>
      <c r="D26" s="15" t="s">
        <v>98</v>
      </c>
      <c r="E26" s="14" t="s">
        <v>99</v>
      </c>
      <c r="F26" s="14" t="s">
        <v>16</v>
      </c>
      <c r="G26" s="16">
        <v>10</v>
      </c>
      <c r="H26" s="14" t="s">
        <v>17</v>
      </c>
      <c r="I26" s="14" t="s">
        <v>18</v>
      </c>
      <c r="J26" s="14" t="s">
        <v>23</v>
      </c>
      <c r="K26" s="34" t="s">
        <v>100</v>
      </c>
      <c r="L26" s="35"/>
      <c r="M26" s="35"/>
      <c r="N26" s="35"/>
      <c r="O26" s="36"/>
    </row>
    <row r="27" spans="1:15" ht="34.5" customHeight="1" x14ac:dyDescent="0.4">
      <c r="A27" s="27"/>
      <c r="B27" s="33"/>
      <c r="C27" s="14" t="s">
        <v>101</v>
      </c>
      <c r="D27" s="15" t="s">
        <v>102</v>
      </c>
      <c r="E27" s="14" t="s">
        <v>103</v>
      </c>
      <c r="F27" s="14" t="s">
        <v>16</v>
      </c>
      <c r="G27" s="16">
        <v>10</v>
      </c>
      <c r="H27" s="14" t="s">
        <v>17</v>
      </c>
      <c r="I27" s="14" t="s">
        <v>18</v>
      </c>
      <c r="J27" s="14" t="s">
        <v>23</v>
      </c>
      <c r="K27" s="49"/>
      <c r="L27" s="50"/>
      <c r="M27" s="50"/>
      <c r="N27" s="50"/>
      <c r="O27" s="51"/>
    </row>
    <row r="28" spans="1:15" ht="34.5" customHeight="1" x14ac:dyDescent="0.4">
      <c r="A28" s="27"/>
      <c r="B28" s="29"/>
      <c r="C28" s="14" t="s">
        <v>104</v>
      </c>
      <c r="D28" s="15" t="s">
        <v>105</v>
      </c>
      <c r="E28" s="14" t="s">
        <v>106</v>
      </c>
      <c r="F28" s="14" t="s">
        <v>16</v>
      </c>
      <c r="G28" s="16">
        <v>10</v>
      </c>
      <c r="H28" s="14" t="s">
        <v>17</v>
      </c>
      <c r="I28" s="14" t="s">
        <v>19</v>
      </c>
      <c r="J28" s="14" t="s">
        <v>23</v>
      </c>
      <c r="K28" s="37"/>
      <c r="L28" s="38"/>
      <c r="M28" s="38"/>
      <c r="N28" s="38"/>
      <c r="O28" s="39"/>
    </row>
    <row r="29" spans="1:15" ht="34.5" customHeight="1" x14ac:dyDescent="0.4">
      <c r="A29" s="27">
        <v>10</v>
      </c>
      <c r="B29" s="28">
        <f>SUM(G29:G30)</f>
        <v>102</v>
      </c>
      <c r="C29" s="14" t="s">
        <v>107</v>
      </c>
      <c r="D29" s="15" t="s">
        <v>108</v>
      </c>
      <c r="E29" s="14" t="s">
        <v>109</v>
      </c>
      <c r="F29" s="14" t="s">
        <v>110</v>
      </c>
      <c r="G29" s="16">
        <v>50</v>
      </c>
      <c r="H29" s="14" t="s">
        <v>34</v>
      </c>
      <c r="I29" s="14" t="s">
        <v>19</v>
      </c>
      <c r="J29" s="14" t="s">
        <v>23</v>
      </c>
      <c r="K29" s="34" t="s">
        <v>111</v>
      </c>
      <c r="L29" s="35"/>
      <c r="M29" s="35"/>
      <c r="N29" s="35"/>
      <c r="O29" s="36"/>
    </row>
    <row r="30" spans="1:15" ht="34.5" customHeight="1" x14ac:dyDescent="0.4">
      <c r="A30" s="27"/>
      <c r="B30" s="29"/>
      <c r="C30" s="14" t="s">
        <v>112</v>
      </c>
      <c r="D30" s="15" t="s">
        <v>113</v>
      </c>
      <c r="E30" s="14" t="s">
        <v>114</v>
      </c>
      <c r="F30" s="14" t="s">
        <v>110</v>
      </c>
      <c r="G30" s="16">
        <v>52</v>
      </c>
      <c r="H30" s="14" t="s">
        <v>34</v>
      </c>
      <c r="I30" s="14" t="s">
        <v>19</v>
      </c>
      <c r="J30" s="14" t="s">
        <v>23</v>
      </c>
      <c r="K30" s="49"/>
      <c r="L30" s="50"/>
      <c r="M30" s="50"/>
      <c r="N30" s="50"/>
      <c r="O30" s="51"/>
    </row>
    <row r="31" spans="1:15" ht="34.5" customHeight="1" x14ac:dyDescent="0.4">
      <c r="A31" s="27">
        <v>11</v>
      </c>
      <c r="B31" s="28">
        <f>SUM(G31:G32)</f>
        <v>104</v>
      </c>
      <c r="C31" s="14" t="s">
        <v>115</v>
      </c>
      <c r="D31" s="15" t="s">
        <v>116</v>
      </c>
      <c r="E31" s="14" t="s">
        <v>117</v>
      </c>
      <c r="F31" s="14" t="s">
        <v>110</v>
      </c>
      <c r="G31" s="16">
        <v>52</v>
      </c>
      <c r="H31" s="14" t="s">
        <v>34</v>
      </c>
      <c r="I31" s="14" t="s">
        <v>19</v>
      </c>
      <c r="J31" s="14" t="s">
        <v>23</v>
      </c>
      <c r="K31" s="49"/>
      <c r="L31" s="50"/>
      <c r="M31" s="50"/>
      <c r="N31" s="50"/>
      <c r="O31" s="51"/>
    </row>
    <row r="32" spans="1:15" ht="34.5" customHeight="1" x14ac:dyDescent="0.4">
      <c r="A32" s="27"/>
      <c r="B32" s="29"/>
      <c r="C32" s="14" t="s">
        <v>118</v>
      </c>
      <c r="D32" s="15" t="s">
        <v>119</v>
      </c>
      <c r="E32" s="14" t="s">
        <v>39</v>
      </c>
      <c r="F32" s="14" t="s">
        <v>110</v>
      </c>
      <c r="G32" s="16">
        <v>52</v>
      </c>
      <c r="H32" s="14" t="s">
        <v>34</v>
      </c>
      <c r="I32" s="14" t="s">
        <v>19</v>
      </c>
      <c r="J32" s="14" t="s">
        <v>23</v>
      </c>
      <c r="K32" s="49"/>
      <c r="L32" s="50"/>
      <c r="M32" s="50"/>
      <c r="N32" s="50"/>
      <c r="O32" s="51"/>
    </row>
    <row r="33" spans="1:15" ht="34.5" customHeight="1" x14ac:dyDescent="0.4">
      <c r="A33" s="27">
        <v>12</v>
      </c>
      <c r="B33" s="28">
        <f>SUM(G32:G33)</f>
        <v>104</v>
      </c>
      <c r="C33" s="14" t="s">
        <v>120</v>
      </c>
      <c r="D33" s="15" t="s">
        <v>121</v>
      </c>
      <c r="E33" s="14" t="s">
        <v>41</v>
      </c>
      <c r="F33" s="14" t="s">
        <v>110</v>
      </c>
      <c r="G33" s="16">
        <v>52</v>
      </c>
      <c r="H33" s="14" t="s">
        <v>34</v>
      </c>
      <c r="I33" s="14" t="s">
        <v>19</v>
      </c>
      <c r="J33" s="14" t="s">
        <v>23</v>
      </c>
      <c r="K33" s="49"/>
      <c r="L33" s="50"/>
      <c r="M33" s="50"/>
      <c r="N33" s="50"/>
      <c r="O33" s="51"/>
    </row>
    <row r="34" spans="1:15" ht="34.5" customHeight="1" x14ac:dyDescent="0.4">
      <c r="A34" s="27"/>
      <c r="B34" s="29"/>
      <c r="C34" s="14" t="s">
        <v>122</v>
      </c>
      <c r="D34" s="15" t="s">
        <v>123</v>
      </c>
      <c r="E34" s="14" t="s">
        <v>124</v>
      </c>
      <c r="F34" s="14" t="s">
        <v>110</v>
      </c>
      <c r="G34" s="16">
        <v>52</v>
      </c>
      <c r="H34" s="14" t="s">
        <v>34</v>
      </c>
      <c r="I34" s="14" t="s">
        <v>19</v>
      </c>
      <c r="J34" s="14" t="s">
        <v>23</v>
      </c>
      <c r="K34" s="49"/>
      <c r="L34" s="50"/>
      <c r="M34" s="50"/>
      <c r="N34" s="50"/>
      <c r="O34" s="51"/>
    </row>
    <row r="35" spans="1:15" ht="34.5" customHeight="1" x14ac:dyDescent="0.4">
      <c r="A35" s="27">
        <v>13</v>
      </c>
      <c r="B35" s="28">
        <f>SUM(G35:G36)</f>
        <v>104</v>
      </c>
      <c r="C35" s="14" t="s">
        <v>125</v>
      </c>
      <c r="D35" s="15" t="s">
        <v>126</v>
      </c>
      <c r="E35" s="14" t="s">
        <v>127</v>
      </c>
      <c r="F35" s="14" t="s">
        <v>110</v>
      </c>
      <c r="G35" s="16">
        <v>52</v>
      </c>
      <c r="H35" s="14" t="s">
        <v>34</v>
      </c>
      <c r="I35" s="14" t="s">
        <v>19</v>
      </c>
      <c r="J35" s="14" t="s">
        <v>23</v>
      </c>
      <c r="K35" s="49"/>
      <c r="L35" s="50"/>
      <c r="M35" s="50"/>
      <c r="N35" s="50"/>
      <c r="O35" s="51"/>
    </row>
    <row r="36" spans="1:15" ht="34.5" customHeight="1" x14ac:dyDescent="0.4">
      <c r="A36" s="27"/>
      <c r="B36" s="29"/>
      <c r="C36" s="14" t="s">
        <v>128</v>
      </c>
      <c r="D36" s="15" t="s">
        <v>129</v>
      </c>
      <c r="E36" s="14" t="s">
        <v>130</v>
      </c>
      <c r="F36" s="14" t="s">
        <v>110</v>
      </c>
      <c r="G36" s="16">
        <v>52</v>
      </c>
      <c r="H36" s="14" t="s">
        <v>34</v>
      </c>
      <c r="I36" s="14" t="s">
        <v>19</v>
      </c>
      <c r="J36" s="14" t="s">
        <v>23</v>
      </c>
      <c r="K36" s="49"/>
      <c r="L36" s="50"/>
      <c r="M36" s="50"/>
      <c r="N36" s="50"/>
      <c r="O36" s="51"/>
    </row>
    <row r="37" spans="1:15" ht="34.5" customHeight="1" x14ac:dyDescent="0.4">
      <c r="A37" s="27">
        <v>14</v>
      </c>
      <c r="B37" s="28">
        <f>SUM(G37:G38)</f>
        <v>103</v>
      </c>
      <c r="C37" s="14" t="s">
        <v>131</v>
      </c>
      <c r="D37" s="15" t="s">
        <v>132</v>
      </c>
      <c r="E37" s="14" t="s">
        <v>133</v>
      </c>
      <c r="F37" s="14" t="s">
        <v>110</v>
      </c>
      <c r="G37" s="16">
        <v>52</v>
      </c>
      <c r="H37" s="14" t="s">
        <v>34</v>
      </c>
      <c r="I37" s="14" t="s">
        <v>19</v>
      </c>
      <c r="J37" s="14" t="s">
        <v>23</v>
      </c>
      <c r="K37" s="49"/>
      <c r="L37" s="50"/>
      <c r="M37" s="50"/>
      <c r="N37" s="50"/>
      <c r="O37" s="51"/>
    </row>
    <row r="38" spans="1:15" ht="34.5" customHeight="1" x14ac:dyDescent="0.4">
      <c r="A38" s="27"/>
      <c r="B38" s="29"/>
      <c r="C38" s="14" t="s">
        <v>134</v>
      </c>
      <c r="D38" s="15" t="s">
        <v>135</v>
      </c>
      <c r="E38" s="14" t="s">
        <v>136</v>
      </c>
      <c r="F38" s="14" t="s">
        <v>110</v>
      </c>
      <c r="G38" s="16">
        <v>51</v>
      </c>
      <c r="H38" s="14" t="s">
        <v>34</v>
      </c>
      <c r="I38" s="14" t="s">
        <v>19</v>
      </c>
      <c r="J38" s="14" t="s">
        <v>23</v>
      </c>
      <c r="K38" s="37"/>
      <c r="L38" s="38"/>
      <c r="M38" s="38"/>
      <c r="N38" s="38"/>
      <c r="O38" s="39"/>
    </row>
    <row r="39" spans="1:15" ht="34.5" customHeight="1" x14ac:dyDescent="0.4">
      <c r="A39" s="27">
        <v>15</v>
      </c>
      <c r="B39" s="28">
        <f>SUM(G39:G41)</f>
        <v>45</v>
      </c>
      <c r="C39" s="14" t="s">
        <v>137</v>
      </c>
      <c r="D39" s="15" t="s">
        <v>138</v>
      </c>
      <c r="E39" s="14" t="s">
        <v>139</v>
      </c>
      <c r="F39" s="14" t="s">
        <v>16</v>
      </c>
      <c r="G39" s="16">
        <v>15</v>
      </c>
      <c r="H39" s="14" t="s">
        <v>17</v>
      </c>
      <c r="I39" s="14" t="s">
        <v>19</v>
      </c>
      <c r="J39" s="14" t="s">
        <v>23</v>
      </c>
      <c r="K39" s="46" t="s">
        <v>140</v>
      </c>
      <c r="L39" s="47"/>
      <c r="M39" s="47"/>
      <c r="N39" s="47"/>
      <c r="O39" s="48"/>
    </row>
    <row r="40" spans="1:15" ht="34.5" customHeight="1" x14ac:dyDescent="0.4">
      <c r="A40" s="27"/>
      <c r="B40" s="33"/>
      <c r="C40" s="14" t="s">
        <v>141</v>
      </c>
      <c r="D40" s="15" t="s">
        <v>142</v>
      </c>
      <c r="E40" s="14" t="s">
        <v>143</v>
      </c>
      <c r="F40" s="14" t="s">
        <v>16</v>
      </c>
      <c r="G40" s="16">
        <v>15</v>
      </c>
      <c r="H40" s="14" t="s">
        <v>17</v>
      </c>
      <c r="I40" s="14" t="s">
        <v>19</v>
      </c>
      <c r="J40" s="14" t="s">
        <v>23</v>
      </c>
      <c r="K40" s="46" t="s">
        <v>140</v>
      </c>
      <c r="L40" s="47"/>
      <c r="M40" s="47"/>
      <c r="N40" s="47"/>
      <c r="O40" s="48"/>
    </row>
    <row r="41" spans="1:15" ht="34.5" customHeight="1" x14ac:dyDescent="0.4">
      <c r="A41" s="27"/>
      <c r="B41" s="29"/>
      <c r="C41" s="14" t="s">
        <v>144</v>
      </c>
      <c r="D41" s="15" t="s">
        <v>145</v>
      </c>
      <c r="E41" s="14" t="s">
        <v>146</v>
      </c>
      <c r="F41" s="14" t="s">
        <v>16</v>
      </c>
      <c r="G41" s="16">
        <v>15</v>
      </c>
      <c r="H41" s="14" t="s">
        <v>17</v>
      </c>
      <c r="I41" s="14" t="s">
        <v>19</v>
      </c>
      <c r="J41" s="14" t="s">
        <v>23</v>
      </c>
      <c r="K41" s="46" t="s">
        <v>140</v>
      </c>
      <c r="L41" s="47"/>
      <c r="M41" s="47"/>
      <c r="N41" s="47"/>
      <c r="O41" s="48"/>
    </row>
    <row r="42" spans="1:15" ht="34.5" customHeight="1" x14ac:dyDescent="0.4">
      <c r="A42" s="27">
        <v>16</v>
      </c>
      <c r="B42" s="28">
        <f>SUM(G42:G43)</f>
        <v>50</v>
      </c>
      <c r="C42" s="14" t="s">
        <v>147</v>
      </c>
      <c r="D42" s="15" t="s">
        <v>148</v>
      </c>
      <c r="E42" s="14" t="s">
        <v>149</v>
      </c>
      <c r="F42" s="14" t="s">
        <v>110</v>
      </c>
      <c r="G42" s="16">
        <v>25</v>
      </c>
      <c r="H42" s="14" t="s">
        <v>34</v>
      </c>
      <c r="I42" s="14" t="s">
        <v>19</v>
      </c>
      <c r="J42" s="14" t="s">
        <v>23</v>
      </c>
      <c r="K42" s="52"/>
      <c r="L42" s="53"/>
      <c r="M42" s="53"/>
      <c r="N42" s="53"/>
      <c r="O42" s="54"/>
    </row>
    <row r="43" spans="1:15" ht="34.5" customHeight="1" x14ac:dyDescent="0.4">
      <c r="A43" s="27"/>
      <c r="B43" s="29"/>
      <c r="C43" s="14" t="s">
        <v>150</v>
      </c>
      <c r="D43" s="15" t="s">
        <v>151</v>
      </c>
      <c r="E43" s="14" t="s">
        <v>152</v>
      </c>
      <c r="F43" s="14" t="s">
        <v>110</v>
      </c>
      <c r="G43" s="16">
        <v>25</v>
      </c>
      <c r="H43" s="14" t="s">
        <v>34</v>
      </c>
      <c r="I43" s="14" t="s">
        <v>19</v>
      </c>
      <c r="J43" s="14" t="s">
        <v>23</v>
      </c>
      <c r="K43" s="52"/>
      <c r="L43" s="53"/>
      <c r="M43" s="53"/>
      <c r="N43" s="53"/>
      <c r="O43" s="54"/>
    </row>
    <row r="44" spans="1:15" ht="34.5" customHeight="1" x14ac:dyDescent="0.4">
      <c r="A44" s="27">
        <v>17</v>
      </c>
      <c r="B44" s="28">
        <f>SUM(G44:G45)</f>
        <v>48</v>
      </c>
      <c r="C44" s="14" t="s">
        <v>153</v>
      </c>
      <c r="D44" s="15" t="s">
        <v>154</v>
      </c>
      <c r="E44" s="14" t="s">
        <v>155</v>
      </c>
      <c r="F44" s="14" t="s">
        <v>110</v>
      </c>
      <c r="G44" s="16">
        <v>24</v>
      </c>
      <c r="H44" s="14" t="s">
        <v>34</v>
      </c>
      <c r="I44" s="14" t="s">
        <v>19</v>
      </c>
      <c r="J44" s="14" t="s">
        <v>23</v>
      </c>
      <c r="K44" s="52"/>
      <c r="L44" s="53"/>
      <c r="M44" s="53"/>
      <c r="N44" s="53"/>
      <c r="O44" s="54"/>
    </row>
    <row r="45" spans="1:15" ht="34.5" customHeight="1" x14ac:dyDescent="0.4">
      <c r="A45" s="27"/>
      <c r="B45" s="29"/>
      <c r="C45" s="14" t="s">
        <v>156</v>
      </c>
      <c r="D45" s="15" t="s">
        <v>157</v>
      </c>
      <c r="E45" s="14" t="s">
        <v>158</v>
      </c>
      <c r="F45" s="14" t="s">
        <v>110</v>
      </c>
      <c r="G45" s="16">
        <v>24</v>
      </c>
      <c r="H45" s="14" t="s">
        <v>34</v>
      </c>
      <c r="I45" s="14" t="s">
        <v>19</v>
      </c>
      <c r="J45" s="14" t="s">
        <v>23</v>
      </c>
      <c r="K45" s="52"/>
      <c r="L45" s="53"/>
      <c r="M45" s="53"/>
      <c r="N45" s="53"/>
      <c r="O45" s="54"/>
    </row>
    <row r="46" spans="1:15" ht="34.5" customHeight="1" x14ac:dyDescent="0.4">
      <c r="A46" s="27">
        <v>18</v>
      </c>
      <c r="B46" s="28">
        <f>SUM(G46:G47)</f>
        <v>46</v>
      </c>
      <c r="C46" s="14" t="s">
        <v>159</v>
      </c>
      <c r="D46" s="15" t="s">
        <v>160</v>
      </c>
      <c r="E46" s="14" t="s">
        <v>161</v>
      </c>
      <c r="F46" s="14" t="s">
        <v>162</v>
      </c>
      <c r="G46" s="16">
        <v>23</v>
      </c>
      <c r="H46" s="14" t="s">
        <v>34</v>
      </c>
      <c r="I46" s="14" t="s">
        <v>19</v>
      </c>
      <c r="J46" s="14" t="s">
        <v>23</v>
      </c>
      <c r="K46" s="34" t="s">
        <v>163</v>
      </c>
      <c r="L46" s="35"/>
      <c r="M46" s="35"/>
      <c r="N46" s="35"/>
      <c r="O46" s="36"/>
    </row>
    <row r="47" spans="1:15" ht="34.5" customHeight="1" x14ac:dyDescent="0.4">
      <c r="A47" s="27"/>
      <c r="B47" s="29"/>
      <c r="C47" s="14" t="s">
        <v>164</v>
      </c>
      <c r="D47" s="15" t="s">
        <v>165</v>
      </c>
      <c r="E47" s="14" t="s">
        <v>166</v>
      </c>
      <c r="F47" s="14" t="s">
        <v>162</v>
      </c>
      <c r="G47" s="16">
        <v>23</v>
      </c>
      <c r="H47" s="14" t="s">
        <v>34</v>
      </c>
      <c r="I47" s="14" t="s">
        <v>19</v>
      </c>
      <c r="J47" s="14" t="s">
        <v>23</v>
      </c>
      <c r="K47" s="49"/>
      <c r="L47" s="50"/>
      <c r="M47" s="50"/>
      <c r="N47" s="50"/>
      <c r="O47" s="51"/>
    </row>
    <row r="48" spans="1:15" ht="34.5" customHeight="1" x14ac:dyDescent="0.4">
      <c r="A48" s="27">
        <v>19</v>
      </c>
      <c r="B48" s="28">
        <f>SUM(G48:G49)</f>
        <v>46</v>
      </c>
      <c r="C48" s="14" t="s">
        <v>167</v>
      </c>
      <c r="D48" s="15" t="s">
        <v>168</v>
      </c>
      <c r="E48" s="14" t="s">
        <v>169</v>
      </c>
      <c r="F48" s="14" t="s">
        <v>162</v>
      </c>
      <c r="G48" s="16">
        <v>23</v>
      </c>
      <c r="H48" s="14" t="s">
        <v>34</v>
      </c>
      <c r="I48" s="14" t="s">
        <v>19</v>
      </c>
      <c r="J48" s="14" t="s">
        <v>23</v>
      </c>
      <c r="K48" s="49"/>
      <c r="L48" s="50"/>
      <c r="M48" s="50"/>
      <c r="N48" s="50"/>
      <c r="O48" s="51"/>
    </row>
    <row r="49" spans="1:15" ht="34.5" customHeight="1" x14ac:dyDescent="0.4">
      <c r="A49" s="27"/>
      <c r="B49" s="29"/>
      <c r="C49" s="14" t="s">
        <v>170</v>
      </c>
      <c r="D49" s="15" t="s">
        <v>171</v>
      </c>
      <c r="E49" s="14" t="s">
        <v>172</v>
      </c>
      <c r="F49" s="14" t="s">
        <v>162</v>
      </c>
      <c r="G49" s="16">
        <v>23</v>
      </c>
      <c r="H49" s="14" t="s">
        <v>34</v>
      </c>
      <c r="I49" s="14" t="s">
        <v>19</v>
      </c>
      <c r="J49" s="14" t="s">
        <v>23</v>
      </c>
      <c r="K49" s="37"/>
      <c r="L49" s="38"/>
      <c r="M49" s="38"/>
      <c r="N49" s="38"/>
      <c r="O49" s="39"/>
    </row>
    <row r="50" spans="1:15" ht="34.5" customHeight="1" x14ac:dyDescent="0.4">
      <c r="A50" s="13">
        <v>20</v>
      </c>
      <c r="B50" s="16">
        <f>SUM(G50)</f>
        <v>49</v>
      </c>
      <c r="C50" s="14" t="s">
        <v>173</v>
      </c>
      <c r="D50" s="15" t="s">
        <v>174</v>
      </c>
      <c r="E50" s="14" t="s">
        <v>175</v>
      </c>
      <c r="F50" s="14" t="s">
        <v>162</v>
      </c>
      <c r="G50" s="16">
        <v>49</v>
      </c>
      <c r="H50" s="14" t="s">
        <v>34</v>
      </c>
      <c r="I50" s="14" t="s">
        <v>19</v>
      </c>
      <c r="J50" s="14" t="s">
        <v>23</v>
      </c>
      <c r="K50" s="52"/>
      <c r="L50" s="53"/>
      <c r="M50" s="53"/>
      <c r="N50" s="53"/>
      <c r="O50" s="54"/>
    </row>
    <row r="51" spans="1:15" ht="34.5" customHeight="1" x14ac:dyDescent="0.4">
      <c r="A51" s="27">
        <v>21</v>
      </c>
      <c r="B51" s="28">
        <f>SUM(G51:G52)</f>
        <v>50</v>
      </c>
      <c r="C51" s="14" t="s">
        <v>176</v>
      </c>
      <c r="D51" s="15" t="s">
        <v>177</v>
      </c>
      <c r="E51" s="14" t="s">
        <v>178</v>
      </c>
      <c r="F51" s="14" t="s">
        <v>162</v>
      </c>
      <c r="G51" s="16">
        <v>25</v>
      </c>
      <c r="H51" s="14" t="s">
        <v>34</v>
      </c>
      <c r="I51" s="14" t="s">
        <v>19</v>
      </c>
      <c r="J51" s="14" t="s">
        <v>23</v>
      </c>
      <c r="K51" s="52"/>
      <c r="L51" s="53"/>
      <c r="M51" s="53"/>
      <c r="N51" s="53"/>
      <c r="O51" s="54"/>
    </row>
    <row r="52" spans="1:15" ht="34.5" customHeight="1" x14ac:dyDescent="0.4">
      <c r="A52" s="27"/>
      <c r="B52" s="29"/>
      <c r="C52" s="14" t="s">
        <v>179</v>
      </c>
      <c r="D52" s="15" t="s">
        <v>180</v>
      </c>
      <c r="E52" s="14" t="s">
        <v>181</v>
      </c>
      <c r="F52" s="14" t="s">
        <v>162</v>
      </c>
      <c r="G52" s="16">
        <v>25</v>
      </c>
      <c r="H52" s="14" t="s">
        <v>34</v>
      </c>
      <c r="I52" s="14" t="s">
        <v>19</v>
      </c>
      <c r="J52" s="14" t="s">
        <v>23</v>
      </c>
      <c r="K52" s="52"/>
      <c r="L52" s="53"/>
      <c r="M52" s="53"/>
      <c r="N52" s="53"/>
      <c r="O52" s="54"/>
    </row>
    <row r="53" spans="1:15" ht="34.5" customHeight="1" x14ac:dyDescent="0.4">
      <c r="A53" s="27">
        <v>22</v>
      </c>
      <c r="B53" s="28">
        <f>SUM(G53:G54)</f>
        <v>50</v>
      </c>
      <c r="C53" s="14" t="s">
        <v>182</v>
      </c>
      <c r="D53" s="15" t="s">
        <v>183</v>
      </c>
      <c r="E53" s="14" t="s">
        <v>184</v>
      </c>
      <c r="F53" s="14" t="s">
        <v>185</v>
      </c>
      <c r="G53" s="16">
        <v>25</v>
      </c>
      <c r="H53" s="14" t="s">
        <v>34</v>
      </c>
      <c r="I53" s="14" t="s">
        <v>19</v>
      </c>
      <c r="J53" s="14" t="s">
        <v>23</v>
      </c>
      <c r="K53" s="52"/>
      <c r="L53" s="53"/>
      <c r="M53" s="53"/>
      <c r="N53" s="53"/>
      <c r="O53" s="54"/>
    </row>
    <row r="54" spans="1:15" ht="34.5" customHeight="1" x14ac:dyDescent="0.4">
      <c r="A54" s="27"/>
      <c r="B54" s="29"/>
      <c r="C54" s="14" t="s">
        <v>186</v>
      </c>
      <c r="D54" s="15" t="s">
        <v>187</v>
      </c>
      <c r="E54" s="14" t="s">
        <v>188</v>
      </c>
      <c r="F54" s="14" t="s">
        <v>185</v>
      </c>
      <c r="G54" s="16">
        <v>25</v>
      </c>
      <c r="H54" s="14" t="s">
        <v>34</v>
      </c>
      <c r="I54" s="14" t="s">
        <v>19</v>
      </c>
      <c r="J54" s="14" t="s">
        <v>23</v>
      </c>
      <c r="K54" s="52"/>
      <c r="L54" s="53"/>
      <c r="M54" s="53"/>
      <c r="N54" s="53"/>
      <c r="O54" s="54"/>
    </row>
    <row r="55" spans="1:15" ht="34.5" customHeight="1" x14ac:dyDescent="0.4">
      <c r="A55" s="27">
        <v>23</v>
      </c>
      <c r="B55" s="28">
        <f>SUM(G55:G56)</f>
        <v>50</v>
      </c>
      <c r="C55" s="14" t="s">
        <v>189</v>
      </c>
      <c r="D55" s="15" t="s">
        <v>190</v>
      </c>
      <c r="E55" s="14" t="s">
        <v>191</v>
      </c>
      <c r="F55" s="14" t="s">
        <v>185</v>
      </c>
      <c r="G55" s="16">
        <v>25</v>
      </c>
      <c r="H55" s="14" t="s">
        <v>34</v>
      </c>
      <c r="I55" s="14" t="s">
        <v>19</v>
      </c>
      <c r="J55" s="14" t="s">
        <v>23</v>
      </c>
      <c r="K55" s="52"/>
      <c r="L55" s="53"/>
      <c r="M55" s="53"/>
      <c r="N55" s="53"/>
      <c r="O55" s="54"/>
    </row>
    <row r="56" spans="1:15" ht="34.5" customHeight="1" x14ac:dyDescent="0.4">
      <c r="A56" s="27"/>
      <c r="B56" s="29"/>
      <c r="C56" s="14" t="s">
        <v>192</v>
      </c>
      <c r="D56" s="15" t="s">
        <v>193</v>
      </c>
      <c r="E56" s="14" t="s">
        <v>194</v>
      </c>
      <c r="F56" s="14" t="s">
        <v>185</v>
      </c>
      <c r="G56" s="16">
        <v>25</v>
      </c>
      <c r="H56" s="14" t="s">
        <v>34</v>
      </c>
      <c r="I56" s="14" t="s">
        <v>19</v>
      </c>
      <c r="J56" s="14" t="s">
        <v>23</v>
      </c>
      <c r="K56" s="52"/>
      <c r="L56" s="53"/>
      <c r="M56" s="53"/>
      <c r="N56" s="53"/>
      <c r="O56" s="54"/>
    </row>
    <row r="57" spans="1:15" ht="34.5" customHeight="1" x14ac:dyDescent="0.4">
      <c r="A57" s="13">
        <v>24</v>
      </c>
      <c r="B57" s="16">
        <f>SUM(G57)</f>
        <v>92</v>
      </c>
      <c r="C57" s="14" t="s">
        <v>195</v>
      </c>
      <c r="D57" s="15" t="s">
        <v>196</v>
      </c>
      <c r="E57" s="14" t="s">
        <v>15</v>
      </c>
      <c r="F57" s="14" t="s">
        <v>197</v>
      </c>
      <c r="G57" s="16">
        <v>92</v>
      </c>
      <c r="H57" s="14" t="s">
        <v>34</v>
      </c>
      <c r="I57" s="14" t="s">
        <v>19</v>
      </c>
      <c r="J57" s="14" t="s">
        <v>23</v>
      </c>
      <c r="K57" s="52"/>
      <c r="L57" s="53"/>
      <c r="M57" s="53"/>
      <c r="N57" s="53"/>
      <c r="O57" s="54"/>
    </row>
    <row r="58" spans="1:15" ht="38.25" customHeight="1" x14ac:dyDescent="0.4">
      <c r="A58" s="17" t="s">
        <v>198</v>
      </c>
      <c r="B58" s="18"/>
      <c r="C58" s="18"/>
      <c r="D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</sheetData>
  <mergeCells count="73">
    <mergeCell ref="K57:O57"/>
    <mergeCell ref="A55:A56"/>
    <mergeCell ref="B55:B56"/>
    <mergeCell ref="K55:O55"/>
    <mergeCell ref="K56:O56"/>
    <mergeCell ref="A53:A54"/>
    <mergeCell ref="B53:B54"/>
    <mergeCell ref="K53:O53"/>
    <mergeCell ref="K54:O54"/>
    <mergeCell ref="K50:O50"/>
    <mergeCell ref="A51:A52"/>
    <mergeCell ref="B51:B52"/>
    <mergeCell ref="K51:O51"/>
    <mergeCell ref="K52:O52"/>
    <mergeCell ref="A46:A47"/>
    <mergeCell ref="B46:B47"/>
    <mergeCell ref="K46:O49"/>
    <mergeCell ref="A48:A49"/>
    <mergeCell ref="B48:B49"/>
    <mergeCell ref="A44:A45"/>
    <mergeCell ref="B44:B45"/>
    <mergeCell ref="K44:O44"/>
    <mergeCell ref="K45:O45"/>
    <mergeCell ref="A42:A43"/>
    <mergeCell ref="B42:B43"/>
    <mergeCell ref="K42:O42"/>
    <mergeCell ref="K43:O43"/>
    <mergeCell ref="A39:A41"/>
    <mergeCell ref="B39:B41"/>
    <mergeCell ref="K39:O39"/>
    <mergeCell ref="K40:O40"/>
    <mergeCell ref="K41:O41"/>
    <mergeCell ref="A33:A34"/>
    <mergeCell ref="B33:B34"/>
    <mergeCell ref="A35:A36"/>
    <mergeCell ref="B35:B36"/>
    <mergeCell ref="A29:A30"/>
    <mergeCell ref="B29:B30"/>
    <mergeCell ref="K29:O38"/>
    <mergeCell ref="A31:A32"/>
    <mergeCell ref="B31:B32"/>
    <mergeCell ref="A37:A38"/>
    <mergeCell ref="B37:B38"/>
    <mergeCell ref="K25:O25"/>
    <mergeCell ref="A26:A28"/>
    <mergeCell ref="B26:B28"/>
    <mergeCell ref="K26:O28"/>
    <mergeCell ref="A18:A20"/>
    <mergeCell ref="B18:B20"/>
    <mergeCell ref="K18:O20"/>
    <mergeCell ref="A21:A24"/>
    <mergeCell ref="B21:B24"/>
    <mergeCell ref="K21:O24"/>
    <mergeCell ref="A11:A13"/>
    <mergeCell ref="B11:B13"/>
    <mergeCell ref="K11:O13"/>
    <mergeCell ref="A14:A17"/>
    <mergeCell ref="B14:B17"/>
    <mergeCell ref="K14:O17"/>
    <mergeCell ref="A8:A10"/>
    <mergeCell ref="B8:B10"/>
    <mergeCell ref="K8:O10"/>
    <mergeCell ref="K5:O5"/>
    <mergeCell ref="A6:A7"/>
    <mergeCell ref="B6:B7"/>
    <mergeCell ref="K6:O7"/>
    <mergeCell ref="A3:A5"/>
    <mergeCell ref="B3:B5"/>
    <mergeCell ref="K3:O3"/>
    <mergeCell ref="K4:O4"/>
    <mergeCell ref="L1:M1"/>
    <mergeCell ref="N1:O1"/>
    <mergeCell ref="K2:O2"/>
  </mergeCells>
  <phoneticPr fontId="3"/>
  <printOptions horizontalCentered="1"/>
  <pageMargins left="0.31496062992125984" right="0.19685039370078741" top="1.0629921259842521" bottom="0.19685039370078741" header="0.70866141732283472" footer="0.11811023622047245"/>
  <pageSetup paperSize="9" scale="56" fitToHeight="0" orientation="landscape" r:id="rId1"/>
  <headerFooter>
    <oddHeader>&amp;C&amp;"ＭＳ ゴシック,標準"&amp;15令和５年度 字幕ビデオライブラリー共同事業作品&amp;R&amp;"ＭＳ ゴシック,標準"&amp;15社会福祉法人聴力障害者情報文化センター
2023/08/28</oddHeader>
    <oddFooter>&amp;C&amp;14&amp;P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Ｒ5年度【全作品番組一覧】</vt:lpstr>
      <vt:lpstr>'Ｒ5年度【全作品番組一覧】'!Print_Area</vt:lpstr>
      <vt:lpstr>'Ｒ5年度【全作品番組一覧】'!Print_Titles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</dc:creator>
  <cp:lastModifiedBy>Kouiki1</cp:lastModifiedBy>
  <cp:lastPrinted>2023-08-30T02:05:32Z</cp:lastPrinted>
  <dcterms:created xsi:type="dcterms:W3CDTF">2023-08-30T01:32:39Z</dcterms:created>
  <dcterms:modified xsi:type="dcterms:W3CDTF">2023-10-16T05:33:27Z</dcterms:modified>
</cp:coreProperties>
</file>